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8695" windowHeight="1254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42" i="1"/>
  <c r="E42"/>
  <c r="C42"/>
  <c r="D40"/>
  <c r="E40"/>
  <c r="C40"/>
  <c r="D38"/>
  <c r="E38"/>
  <c r="C38"/>
  <c r="D35"/>
  <c r="E35"/>
  <c r="C35"/>
  <c r="D33"/>
  <c r="E33"/>
  <c r="C33"/>
  <c r="E30"/>
  <c r="D30"/>
  <c r="C30"/>
  <c r="D26"/>
  <c r="E26"/>
  <c r="C26"/>
  <c r="E23"/>
  <c r="D23"/>
  <c r="C23"/>
  <c r="E21"/>
  <c r="D21"/>
  <c r="C21"/>
  <c r="E14"/>
  <c r="D14"/>
  <c r="C14"/>
</calcChain>
</file>

<file path=xl/sharedStrings.xml><?xml version="1.0" encoding="utf-8"?>
<sst xmlns="http://schemas.openxmlformats.org/spreadsheetml/2006/main" count="44" uniqueCount="44">
  <si>
    <t xml:space="preserve">                                                                                                                                                                       Приложение №4</t>
  </si>
  <si>
    <t xml:space="preserve">                                                                                                                                                                       к Решению Совета народных депутатов</t>
  </si>
  <si>
    <t xml:space="preserve">                                                                                                                                                                      «О бюджете поселения на 2025 год и на плановый</t>
  </si>
  <si>
    <t xml:space="preserve">                                                                                                                                                                        период 2026 и 2027 годов»</t>
  </si>
  <si>
    <t xml:space="preserve">                                                                     Распределение бюджетных ассигнований  </t>
  </si>
  <si>
    <t xml:space="preserve">                                                 по разделам и подразделам классификации расходов бюджета поселения</t>
  </si>
  <si>
    <t xml:space="preserve">                                                                                                                                                                       Пимено-Чернянского сельского поселения</t>
  </si>
  <si>
    <t>Раздел, подраздел</t>
  </si>
  <si>
    <t>Наименование</t>
  </si>
  <si>
    <t>Сумма</t>
  </si>
  <si>
    <t>2025 год</t>
  </si>
  <si>
    <t>2026 год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</si>
  <si>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</si>
  <si>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</si>
  <si>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</si>
  <si>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</si>
  <si>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</si>
  <si>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Обеспечение проведения выборов и референдумов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</si>
  <si>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</si>
  <si>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</si>
  <si>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</si>
  <si>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</si>
  <si>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</si>
  <si>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</si>
  <si>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</si>
  <si>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Сельское хозяйство и рыболовство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</si>
  <si>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</si>
  <si>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</si>
  <si>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</si>
  <si>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</si>
  <si>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</si>
  <si>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</si>
  <si>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</t>
  </si>
  <si>
    <t xml:space="preserve">Культура, кинематография </t>
  </si>
  <si>
    <t>Культура</t>
  </si>
  <si>
    <t>Другие вопросы в области культуры, кинематографии</t>
  </si>
  <si>
    <t>Физическая культура и спорт</t>
  </si>
  <si>
    <t>Другие вопросы в области физической культуры и спорта</t>
  </si>
  <si>
    <t>Средства массовой информации</t>
  </si>
  <si>
    <t>Другие вопросы в области средств массовой информации</t>
  </si>
  <si>
    <t>ВСЕГО</t>
  </si>
  <si>
    <t>Дефицит/профицит</t>
  </si>
  <si>
    <t xml:space="preserve">                                                                                                 на 2025-2027 года.</t>
  </si>
  <si>
    <t>2027 год</t>
  </si>
</sst>
</file>

<file path=xl/styles.xml><?xml version="1.0" encoding="utf-8"?>
<styleSheet xmlns="http://schemas.openxmlformats.org/spreadsheetml/2006/main">
  <numFmts count="1">
    <numFmt numFmtId="164" formatCode="0000"/>
  </numFmts>
  <fonts count="6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/>
    <xf numFmtId="0" fontId="4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3" fillId="0" borderId="5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/>
    <xf numFmtId="0" fontId="0" fillId="0" borderId="0" xfId="0" applyAlignment="1"/>
    <xf numFmtId="164" fontId="2" fillId="0" borderId="2" xfId="0" applyNumberFormat="1" applyFont="1" applyBorder="1" applyAlignment="1">
      <alignment horizontal="center" vertical="top" wrapText="1"/>
    </xf>
    <xf numFmtId="164" fontId="3" fillId="0" borderId="2" xfId="0" applyNumberFormat="1" applyFont="1" applyBorder="1" applyAlignment="1">
      <alignment horizontal="center" vertical="top" wrapText="1"/>
    </xf>
    <xf numFmtId="0" fontId="2" fillId="0" borderId="0" xfId="0" applyFont="1"/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" fillId="0" borderId="0" xfId="0" applyFont="1"/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4"/>
  <sheetViews>
    <sheetView tabSelected="1" workbookViewId="0">
      <selection activeCell="H14" sqref="H14"/>
    </sheetView>
  </sheetViews>
  <sheetFormatPr defaultRowHeight="15"/>
  <cols>
    <col min="1" max="1" width="18.5703125" customWidth="1"/>
    <col min="2" max="2" width="56.28515625" customWidth="1"/>
    <col min="3" max="3" width="21.42578125" customWidth="1"/>
    <col min="4" max="4" width="16.7109375" customWidth="1"/>
    <col min="5" max="5" width="20.42578125" customWidth="1"/>
  </cols>
  <sheetData>
    <row r="1" spans="1:5" ht="15.75">
      <c r="A1" s="8" t="s">
        <v>0</v>
      </c>
      <c r="B1" s="9"/>
      <c r="C1" s="1"/>
      <c r="D1" s="1"/>
      <c r="E1" s="1"/>
    </row>
    <row r="2" spans="1:5" ht="15.75">
      <c r="A2" s="8" t="s">
        <v>1</v>
      </c>
      <c r="B2" s="9"/>
      <c r="C2" s="1"/>
      <c r="D2" s="1"/>
      <c r="E2" s="1"/>
    </row>
    <row r="3" spans="1:5" ht="15.75">
      <c r="A3" s="8" t="s">
        <v>6</v>
      </c>
      <c r="B3" s="9"/>
      <c r="C3" s="1"/>
      <c r="D3" s="1"/>
      <c r="E3" s="1"/>
    </row>
    <row r="4" spans="1:5" ht="15.75">
      <c r="A4" s="8" t="s">
        <v>2</v>
      </c>
      <c r="B4" s="9"/>
      <c r="C4" s="1"/>
      <c r="D4" s="1"/>
      <c r="E4" s="1"/>
    </row>
    <row r="5" spans="1:5" ht="15.75">
      <c r="A5" s="8" t="s">
        <v>3</v>
      </c>
      <c r="B5" s="9"/>
      <c r="C5" s="1"/>
      <c r="D5" s="1"/>
      <c r="E5" s="1"/>
    </row>
    <row r="6" spans="1:5" ht="18.75">
      <c r="A6" s="2"/>
      <c r="B6" s="1"/>
      <c r="C6" s="1"/>
      <c r="D6" s="1"/>
      <c r="E6" s="1"/>
    </row>
    <row r="7" spans="1:5" ht="18.75">
      <c r="A7" s="10" t="s">
        <v>4</v>
      </c>
      <c r="B7" s="11"/>
      <c r="C7" s="1"/>
      <c r="D7" s="1"/>
      <c r="E7" s="1"/>
    </row>
    <row r="8" spans="1:5" ht="18.75">
      <c r="A8" s="10" t="s">
        <v>5</v>
      </c>
      <c r="B8" s="11"/>
      <c r="C8" s="1"/>
      <c r="D8" s="1"/>
      <c r="E8" s="1"/>
    </row>
    <row r="9" spans="1:5">
      <c r="B9" s="17" t="s">
        <v>42</v>
      </c>
      <c r="C9" s="17"/>
    </row>
    <row r="10" spans="1:5" ht="15.75" thickBot="1"/>
    <row r="11" spans="1:5" ht="15.75" thickBot="1">
      <c r="A11" s="18" t="s">
        <v>7</v>
      </c>
      <c r="B11" s="15"/>
      <c r="C11" s="20" t="s">
        <v>9</v>
      </c>
      <c r="D11" s="21"/>
      <c r="E11" s="22"/>
    </row>
    <row r="12" spans="1:5" ht="15.75" thickBot="1">
      <c r="A12" s="19"/>
      <c r="B12" s="16" t="s">
        <v>8</v>
      </c>
      <c r="C12" s="16" t="s">
        <v>10</v>
      </c>
      <c r="D12" s="16" t="s">
        <v>11</v>
      </c>
      <c r="E12" s="16" t="s">
        <v>43</v>
      </c>
    </row>
    <row r="13" spans="1:5" ht="16.5" thickBot="1">
      <c r="A13" s="4">
        <v>1</v>
      </c>
      <c r="B13" s="5">
        <v>2</v>
      </c>
      <c r="C13" s="5">
        <v>3</v>
      </c>
      <c r="D13" s="5">
        <v>4</v>
      </c>
      <c r="E13" s="5">
        <v>5</v>
      </c>
    </row>
    <row r="14" spans="1:5" ht="30.75" customHeight="1" thickBot="1">
      <c r="A14" s="13">
        <v>100</v>
      </c>
      <c r="B14" s="6" t="s">
        <v>12</v>
      </c>
      <c r="C14" s="3">
        <f>C15+C16+C17+C18+C19+C20</f>
        <v>4863.1000000000004</v>
      </c>
      <c r="D14" s="3">
        <f>D15+D16+D17+D18+D19+D20</f>
        <v>5264.3</v>
      </c>
      <c r="E14" s="3">
        <f>E15+E16+E17+E18+E19+E20</f>
        <v>5963.2</v>
      </c>
    </row>
    <row r="15" spans="1:5" ht="53.25" customHeight="1" thickBot="1">
      <c r="A15" s="12">
        <v>102</v>
      </c>
      <c r="B15" s="7" t="s">
        <v>13</v>
      </c>
      <c r="C15" s="5">
        <v>985.4</v>
      </c>
      <c r="D15" s="5">
        <v>985.4</v>
      </c>
      <c r="E15" s="5">
        <v>985.4</v>
      </c>
    </row>
    <row r="16" spans="1:5" ht="54.75" customHeight="1" thickBot="1">
      <c r="A16" s="12">
        <v>104</v>
      </c>
      <c r="B16" s="7" t="s">
        <v>14</v>
      </c>
      <c r="C16" s="5">
        <v>2987.7</v>
      </c>
      <c r="D16" s="5">
        <v>2987.7</v>
      </c>
      <c r="E16" s="5">
        <v>2987.7</v>
      </c>
    </row>
    <row r="17" spans="1:5" ht="53.25" customHeight="1" thickBot="1">
      <c r="A17" s="12">
        <v>106</v>
      </c>
      <c r="B17" s="7" t="s">
        <v>15</v>
      </c>
      <c r="C17" s="5">
        <v>48.9</v>
      </c>
      <c r="D17" s="5">
        <v>38.9</v>
      </c>
      <c r="E17" s="5">
        <v>38.9</v>
      </c>
    </row>
    <row r="18" spans="1:5" ht="16.5" thickBot="1">
      <c r="A18" s="12">
        <v>107</v>
      </c>
      <c r="B18" s="7" t="s">
        <v>17</v>
      </c>
      <c r="C18" s="5">
        <v>246.6</v>
      </c>
      <c r="D18" s="5">
        <v>0</v>
      </c>
      <c r="E18" s="5">
        <v>0</v>
      </c>
    </row>
    <row r="19" spans="1:5" ht="31.5" customHeight="1" thickBot="1">
      <c r="A19" s="12">
        <v>111</v>
      </c>
      <c r="B19" s="7" t="s">
        <v>16</v>
      </c>
      <c r="C19" s="5">
        <v>5</v>
      </c>
      <c r="D19" s="5">
        <v>5</v>
      </c>
      <c r="E19" s="5">
        <v>5</v>
      </c>
    </row>
    <row r="20" spans="1:5" ht="29.25" customHeight="1" thickBot="1">
      <c r="A20" s="12">
        <v>113</v>
      </c>
      <c r="B20" s="7" t="s">
        <v>18</v>
      </c>
      <c r="C20" s="5">
        <v>589.5</v>
      </c>
      <c r="D20" s="5">
        <v>1247.3</v>
      </c>
      <c r="E20" s="5">
        <v>1946.2</v>
      </c>
    </row>
    <row r="21" spans="1:5" ht="28.5" customHeight="1" thickBot="1">
      <c r="A21" s="13">
        <v>200</v>
      </c>
      <c r="B21" s="6" t="s">
        <v>19</v>
      </c>
      <c r="C21" s="3">
        <f>C22</f>
        <v>144.1</v>
      </c>
      <c r="D21" s="3">
        <f>D22</f>
        <v>157.6</v>
      </c>
      <c r="E21" s="3">
        <f>E22</f>
        <v>157.6</v>
      </c>
    </row>
    <row r="22" spans="1:5" ht="24.75" customHeight="1" thickBot="1">
      <c r="A22" s="12">
        <v>203</v>
      </c>
      <c r="B22" s="7" t="s">
        <v>20</v>
      </c>
      <c r="C22" s="5">
        <v>144.1</v>
      </c>
      <c r="D22" s="5">
        <v>157.6</v>
      </c>
      <c r="E22" s="5">
        <v>157.6</v>
      </c>
    </row>
    <row r="23" spans="1:5" ht="45" customHeight="1" thickBot="1">
      <c r="A23" s="13">
        <v>300</v>
      </c>
      <c r="B23" s="6" t="s">
        <v>21</v>
      </c>
      <c r="C23" s="3">
        <f>C24+C25</f>
        <v>1014.2</v>
      </c>
      <c r="D23" s="3">
        <f>D24+D25</f>
        <v>1064.2</v>
      </c>
      <c r="E23" s="3">
        <f>E24+E25</f>
        <v>1064.2</v>
      </c>
    </row>
    <row r="24" spans="1:5" ht="54" customHeight="1" thickBot="1">
      <c r="A24" s="12">
        <v>310</v>
      </c>
      <c r="B24" s="7" t="s">
        <v>22</v>
      </c>
      <c r="C24" s="5">
        <v>894.2</v>
      </c>
      <c r="D24" s="5">
        <v>944.2</v>
      </c>
      <c r="E24" s="5">
        <v>944.2</v>
      </c>
    </row>
    <row r="25" spans="1:5" ht="45" customHeight="1" thickBot="1">
      <c r="A25" s="12">
        <v>314</v>
      </c>
      <c r="B25" s="7" t="s">
        <v>23</v>
      </c>
      <c r="C25" s="5">
        <v>120</v>
      </c>
      <c r="D25" s="5">
        <v>120</v>
      </c>
      <c r="E25" s="5">
        <v>120</v>
      </c>
    </row>
    <row r="26" spans="1:5" ht="29.25" customHeight="1" thickBot="1">
      <c r="A26" s="13">
        <v>400</v>
      </c>
      <c r="B26" s="6" t="s">
        <v>24</v>
      </c>
      <c r="C26" s="3">
        <f>C27+C28+C29</f>
        <v>5139.3</v>
      </c>
      <c r="D26" s="3">
        <f t="shared" ref="D26:E26" si="0">D27+D28+D29</f>
        <v>6447</v>
      </c>
      <c r="E26" s="3">
        <f t="shared" si="0"/>
        <v>7258.9</v>
      </c>
    </row>
    <row r="27" spans="1:5" ht="33" customHeight="1" thickBot="1">
      <c r="A27" s="12">
        <v>405</v>
      </c>
      <c r="B27" s="7" t="s">
        <v>25</v>
      </c>
      <c r="C27" s="5">
        <v>110</v>
      </c>
      <c r="D27" s="5">
        <v>110</v>
      </c>
      <c r="E27" s="5">
        <v>110</v>
      </c>
    </row>
    <row r="28" spans="1:5" ht="30.75" customHeight="1" thickBot="1">
      <c r="A28" s="12">
        <v>409</v>
      </c>
      <c r="B28" s="7" t="s">
        <v>26</v>
      </c>
      <c r="C28" s="5">
        <v>4979.3</v>
      </c>
      <c r="D28" s="5">
        <v>6287</v>
      </c>
      <c r="E28" s="5">
        <v>7098.9</v>
      </c>
    </row>
    <row r="29" spans="1:5" ht="27" customHeight="1" thickBot="1">
      <c r="A29" s="12">
        <v>412</v>
      </c>
      <c r="B29" s="7" t="s">
        <v>27</v>
      </c>
      <c r="C29" s="5">
        <v>50</v>
      </c>
      <c r="D29" s="5">
        <v>50</v>
      </c>
      <c r="E29" s="5">
        <v>50</v>
      </c>
    </row>
    <row r="30" spans="1:5" ht="31.5" customHeight="1" thickBot="1">
      <c r="A30" s="13">
        <v>500</v>
      </c>
      <c r="B30" s="6" t="s">
        <v>28</v>
      </c>
      <c r="C30" s="3">
        <f>C31+C32</f>
        <v>5945.1</v>
      </c>
      <c r="D30" s="3">
        <f>D31+D32</f>
        <v>6653.7</v>
      </c>
      <c r="E30" s="3">
        <f>E31+E32</f>
        <v>6368.7</v>
      </c>
    </row>
    <row r="31" spans="1:5" ht="28.5" customHeight="1" thickBot="1">
      <c r="A31" s="12">
        <v>502</v>
      </c>
      <c r="B31" s="7" t="s">
        <v>29</v>
      </c>
      <c r="C31" s="5">
        <v>618.5</v>
      </c>
      <c r="D31" s="5">
        <v>0</v>
      </c>
      <c r="E31" s="5">
        <v>0</v>
      </c>
    </row>
    <row r="32" spans="1:5" ht="29.25" customHeight="1" thickBot="1">
      <c r="A32" s="12">
        <v>503</v>
      </c>
      <c r="B32" s="7" t="s">
        <v>30</v>
      </c>
      <c r="C32" s="5">
        <v>5326.6</v>
      </c>
      <c r="D32" s="5">
        <v>6653.7</v>
      </c>
      <c r="E32" s="5">
        <v>6368.7</v>
      </c>
    </row>
    <row r="33" spans="1:5" ht="22.5" customHeight="1" thickBot="1">
      <c r="A33" s="13">
        <v>700</v>
      </c>
      <c r="B33" s="6" t="s">
        <v>31</v>
      </c>
      <c r="C33" s="3">
        <f>C34</f>
        <v>32</v>
      </c>
      <c r="D33" s="3">
        <f t="shared" ref="D33:E33" si="1">D34</f>
        <v>30</v>
      </c>
      <c r="E33" s="3">
        <f t="shared" si="1"/>
        <v>32</v>
      </c>
    </row>
    <row r="34" spans="1:5" ht="28.5" customHeight="1" thickBot="1">
      <c r="A34" s="12">
        <v>707</v>
      </c>
      <c r="B34" s="7" t="s">
        <v>32</v>
      </c>
      <c r="C34" s="5">
        <v>32</v>
      </c>
      <c r="D34" s="5">
        <v>30</v>
      </c>
      <c r="E34" s="5">
        <v>32</v>
      </c>
    </row>
    <row r="35" spans="1:5" ht="36.75" customHeight="1" thickBot="1">
      <c r="A35" s="13">
        <v>800</v>
      </c>
      <c r="B35" s="6" t="s">
        <v>33</v>
      </c>
      <c r="C35" s="3">
        <f>C36+C37</f>
        <v>5555.6</v>
      </c>
      <c r="D35" s="3">
        <f t="shared" ref="D35:E35" si="2">D36+D37</f>
        <v>3173.8</v>
      </c>
      <c r="E35" s="3">
        <f t="shared" si="2"/>
        <v>3378.8</v>
      </c>
    </row>
    <row r="36" spans="1:5" ht="16.5" thickBot="1">
      <c r="A36" s="12">
        <v>801</v>
      </c>
      <c r="B36" s="7" t="s">
        <v>34</v>
      </c>
      <c r="C36" s="5">
        <v>5525.6</v>
      </c>
      <c r="D36" s="5">
        <v>3143.8</v>
      </c>
      <c r="E36" s="5">
        <v>3348.8</v>
      </c>
    </row>
    <row r="37" spans="1:5" ht="37.5" customHeight="1" thickBot="1">
      <c r="A37" s="12">
        <v>804</v>
      </c>
      <c r="B37" s="7" t="s">
        <v>35</v>
      </c>
      <c r="C37" s="5">
        <v>30</v>
      </c>
      <c r="D37" s="5">
        <v>30</v>
      </c>
      <c r="E37" s="5">
        <v>30</v>
      </c>
    </row>
    <row r="38" spans="1:5" ht="31.5" customHeight="1" thickBot="1">
      <c r="A38" s="13">
        <v>1100</v>
      </c>
      <c r="B38" s="6" t="s">
        <v>36</v>
      </c>
      <c r="C38" s="3">
        <f>C39</f>
        <v>85</v>
      </c>
      <c r="D38" s="3">
        <f t="shared" ref="D38:E38" si="3">D39</f>
        <v>85</v>
      </c>
      <c r="E38" s="3">
        <f t="shared" si="3"/>
        <v>85</v>
      </c>
    </row>
    <row r="39" spans="1:5" ht="41.25" customHeight="1" thickBot="1">
      <c r="A39" s="12">
        <v>1105</v>
      </c>
      <c r="B39" s="7" t="s">
        <v>37</v>
      </c>
      <c r="C39" s="5">
        <v>85</v>
      </c>
      <c r="D39" s="5">
        <v>85</v>
      </c>
      <c r="E39" s="5">
        <v>85</v>
      </c>
    </row>
    <row r="40" spans="1:5" ht="36" customHeight="1" thickBot="1">
      <c r="A40" s="13">
        <v>1200</v>
      </c>
      <c r="B40" s="6" t="s">
        <v>38</v>
      </c>
      <c r="C40" s="3">
        <f>C41</f>
        <v>15</v>
      </c>
      <c r="D40" s="3">
        <f t="shared" ref="D40:E40" si="4">D41</f>
        <v>15</v>
      </c>
      <c r="E40" s="3">
        <f t="shared" si="4"/>
        <v>15</v>
      </c>
    </row>
    <row r="41" spans="1:5" ht="41.25" customHeight="1" thickBot="1">
      <c r="A41" s="12">
        <v>1204</v>
      </c>
      <c r="B41" s="7" t="s">
        <v>39</v>
      </c>
      <c r="C41" s="5">
        <v>15</v>
      </c>
      <c r="D41" s="5">
        <v>15</v>
      </c>
      <c r="E41" s="5">
        <v>15</v>
      </c>
    </row>
    <row r="42" spans="1:5" ht="16.5" thickBot="1">
      <c r="A42" s="13"/>
      <c r="B42" s="6" t="s">
        <v>40</v>
      </c>
      <c r="C42" s="3">
        <f>C14+C21+C23+C26+C30+C33+C35+C38+C40</f>
        <v>22793.4</v>
      </c>
      <c r="D42" s="3">
        <f t="shared" ref="D42:E42" si="5">D14+D21+D23+D26+D30+D33+D35+D38+D40</f>
        <v>22890.6</v>
      </c>
      <c r="E42" s="3">
        <f t="shared" si="5"/>
        <v>24323.399999999998</v>
      </c>
    </row>
    <row r="43" spans="1:5" ht="16.5" thickBot="1">
      <c r="A43" s="13"/>
      <c r="B43" s="6" t="s">
        <v>41</v>
      </c>
      <c r="C43" s="3"/>
      <c r="D43" s="3"/>
      <c r="E43" s="3"/>
    </row>
    <row r="44" spans="1:5" ht="15.75">
      <c r="A44" s="14"/>
    </row>
  </sheetData>
  <mergeCells count="2">
    <mergeCell ref="A11:A12"/>
    <mergeCell ref="C11:E11"/>
  </mergeCells>
  <pageMargins left="0.70866141732283472" right="0.70866141732283472" top="0.74803149606299213" bottom="0.74803149606299213" header="0.31496062992125984" footer="0.31496062992125984"/>
  <pageSetup paperSize="9" scale="61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Позднякова</dc:creator>
  <cp:lastModifiedBy>Позднякова</cp:lastModifiedBy>
  <cp:lastPrinted>2024-10-21T10:51:24Z</cp:lastPrinted>
  <dcterms:created xsi:type="dcterms:W3CDTF">2024-10-21T10:45:50Z</dcterms:created>
  <dcterms:modified xsi:type="dcterms:W3CDTF">2024-11-01T06:28:14Z</dcterms:modified>
</cp:coreProperties>
</file>